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SOM/Sotsiaalkindlustusamet/Pepleri tn 35/Lisa 6.5/"/>
    </mc:Choice>
  </mc:AlternateContent>
  <xr:revisionPtr revIDLastSave="106" documentId="8_{EEE5EAB8-593F-4A15-974D-5F8DEC070107}" xr6:coauthVersionLast="47" xr6:coauthVersionMax="47" xr10:uidLastSave="{64A3C294-C9F4-40B2-B15C-7919AEA88E86}"/>
  <bookViews>
    <workbookView xWindow="15555" yWindow="-21720" windowWidth="38640" windowHeight="21120" tabRatio="683" xr2:uid="{00000000-000D-0000-FFFF-FFFF00000000}"/>
  </bookViews>
  <sheets>
    <sheet name="Tööde loetelu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" l="1"/>
  <c r="E19" i="4"/>
  <c r="E9" i="4"/>
  <c r="E20" i="4" l="1"/>
  <c r="E21" i="4" s="1"/>
  <c r="E23" i="4" s="1"/>
  <c r="E34" i="4"/>
  <c r="E35" i="4" s="1"/>
  <c r="E10" i="4"/>
  <c r="E11" i="4" s="1"/>
  <c r="E24" i="4" l="1"/>
  <c r="E25" i="4" s="1"/>
  <c r="E36" i="4"/>
  <c r="E37" i="4" s="1"/>
  <c r="E13" i="4"/>
  <c r="E38" i="4" l="1"/>
  <c r="E39" i="4" s="1"/>
  <c r="E14" i="4"/>
  <c r="E15" i="4" s="1"/>
</calcChain>
</file>

<file path=xl/sharedStrings.xml><?xml version="1.0" encoding="utf-8"?>
<sst xmlns="http://schemas.openxmlformats.org/spreadsheetml/2006/main" count="41" uniqueCount="23">
  <si>
    <t>Lisa nr 1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</si>
  <si>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</si>
  <si>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</si>
  <si>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</si>
  <si>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</si>
  <si>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</si>
  <si>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</si>
  <si>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</si>
  <si>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</si>
  <si>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</si>
  <si>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RKAS projektijuhtimise kulu</t>
  </si>
  <si>
    <t>Teostusdokumentatsioon</t>
  </si>
  <si>
    <t>Objekti koristus</t>
  </si>
  <si>
    <t>Ruumi 121 üldehitustegevused</t>
  </si>
  <si>
    <t>Ruumi 121 uksed</t>
  </si>
  <si>
    <t>Ruumi 121 eriosade uuendamine</t>
  </si>
  <si>
    <t>Ruumi 121 projekteerimine koos eriosadega</t>
  </si>
  <si>
    <t>Ukseavade kinni ehitamine +  viimistlus</t>
  </si>
  <si>
    <t>Ukse vahetus ruumis 115</t>
  </si>
  <si>
    <t>Tööde loetelu ja eeldatav maksumus - Pepleri tn 35, Tartu</t>
  </si>
  <si>
    <t>Töö nimetus (Ruumi 121 ehitustööd)</t>
  </si>
  <si>
    <t>Töö nimetus</t>
  </si>
  <si>
    <t>Üürilepingu nr Ü17379/19 lisale nr 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</si>
</sst>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7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2" fillId="2" borderId="13" xfId="0" applyFont="1" applyFill="1" applyBorder="1"/>
    <xf numFmtId="0" fontId="9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right"/>
    </xf>
    <xf numFmtId="0" fontId="9" fillId="0" borderId="5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2" fillId="0" borderId="16" xfId="0" applyFont="1" applyBorder="1"/>
    <xf numFmtId="0" fontId="8" fillId="0" borderId="14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2" fillId="0" borderId="16" xfId="0" applyFont="1" applyBorder="1" applyAlignment="1">
      <alignment horizontal="right"/>
    </xf>
    <xf numFmtId="9" fontId="9" fillId="0" borderId="17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right"/>
    </xf>
    <xf numFmtId="9" fontId="2" fillId="0" borderId="20" xfId="0" applyNumberFormat="1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8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9" fontId="11" fillId="0" borderId="18" xfId="0" applyNumberFormat="1" applyFont="1" applyBorder="1" applyAlignment="1">
      <alignment horizontal="right"/>
    </xf>
    <xf numFmtId="3" fontId="9" fillId="0" borderId="23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3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8" fillId="0" borderId="22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98F6-FE26-4023-BC66-6885F1738365}">
  <dimension ref="B1:H39"/>
  <sheetViews>
    <sheetView tabSelected="1" zoomScaleNormal="100" workbookViewId="0">
      <pane ySplit="6" topLeftCell="A7" activePane="bottomLeft" state="frozen"/>
      <selection pane="bottomLeft" activeCell="I15" sqref="I15"/>
    </sheetView>
  </sheetViews>
  <sheetFormatPr defaultColWidth="9.28515625" defaultRowHeight="14.4" x14ac:dyDescent="0.3"/>
  <cols>
    <col min="1" max="1" width="4.28515625" style="4" customWidth="1"/>
    <col min="2" max="2" width="5.42578125" style="4" customWidth="1"/>
    <col min="3" max="3" width="83" style="4" customWidth="1"/>
    <col min="4" max="4" width="6.28515625" style="4" customWidth="1"/>
    <col min="5" max="5" width="18.140625" style="17" customWidth="1"/>
    <col min="6" max="6" width="9.28515625" style="4"/>
    <col min="7" max="7" width="10.42578125" style="4" bestFit="1" customWidth="1"/>
    <col min="8" max="16384" width="9.28515625" style="4"/>
  </cols>
  <sheetData>
    <row r="1" spans="2:5" x14ac:dyDescent="0.3">
      <c r="E1" s="1" t="s">
        <v>0</v>
      </c>
    </row>
    <row r="2" spans="2:5" x14ac:dyDescent="0.3">
      <c r="E2" s="2" t="s">
        <v>22</v>
      </c>
    </row>
    <row r="4" spans="2:5" x14ac:dyDescent="0.3">
      <c r="B4" s="44" t="s">
        <v>19</v>
      </c>
      <c r="C4" s="44"/>
      <c r="D4" s="44"/>
      <c r="E4" s="44"/>
    </row>
    <row r="5" spans="2:5" ht="15" thickBot="1" x14ac:dyDescent="0.35">
      <c r="B5" s="3"/>
    </row>
    <row r="6" spans="2:5" ht="43.2" x14ac:dyDescent="0.3">
      <c r="B6" s="5" t="s">
        <v>1</v>
      </c>
      <c r="C6" s="6" t="s">
        <v>21</v>
      </c>
      <c r="D6" s="21"/>
      <c r="E6" s="29" t="s">
        <v>3</v>
      </c>
    </row>
    <row r="7" spans="2:5" x14ac:dyDescent="0.3">
      <c r="B7" s="7">
        <v>1</v>
      </c>
      <c r="C7" s="8" t="s">
        <v>17</v>
      </c>
      <c r="D7" s="22"/>
      <c r="E7" s="34">
        <v>3650</v>
      </c>
    </row>
    <row r="8" spans="2:5" ht="15" thickBot="1" x14ac:dyDescent="0.35">
      <c r="B8" s="7">
        <v>2</v>
      </c>
      <c r="C8" s="8" t="s">
        <v>18</v>
      </c>
      <c r="D8" s="22"/>
      <c r="E8" s="34">
        <v>2000</v>
      </c>
    </row>
    <row r="9" spans="2:5" x14ac:dyDescent="0.3">
      <c r="B9" s="19"/>
      <c r="C9" s="20"/>
      <c r="D9" s="23" t="s">
        <v>4</v>
      </c>
      <c r="E9" s="35">
        <f>SUM(E7:E8)</f>
        <v>5650</v>
      </c>
    </row>
    <row r="10" spans="2:5" ht="15" customHeight="1" x14ac:dyDescent="0.3">
      <c r="B10" s="7"/>
      <c r="C10" s="9" t="s">
        <v>5</v>
      </c>
      <c r="D10" s="24">
        <v>0.1</v>
      </c>
      <c r="E10" s="34">
        <f>E9*D10</f>
        <v>565</v>
      </c>
    </row>
    <row r="11" spans="2:5" ht="15" customHeight="1" x14ac:dyDescent="0.3">
      <c r="B11" s="7"/>
      <c r="C11" s="18"/>
      <c r="D11" s="25" t="s">
        <v>6</v>
      </c>
      <c r="E11" s="36">
        <f>E9+E10</f>
        <v>6215</v>
      </c>
    </row>
    <row r="12" spans="2:5" ht="15" thickBot="1" x14ac:dyDescent="0.35">
      <c r="B12" s="10"/>
      <c r="C12" s="45" t="s">
        <v>10</v>
      </c>
      <c r="D12" s="46"/>
      <c r="E12" s="37">
        <v>2560</v>
      </c>
    </row>
    <row r="13" spans="2:5" ht="15" thickBot="1" x14ac:dyDescent="0.35">
      <c r="B13" s="11"/>
      <c r="C13" s="12"/>
      <c r="D13" s="26" t="s">
        <v>7</v>
      </c>
      <c r="E13" s="38">
        <f>E11+E12</f>
        <v>8775</v>
      </c>
    </row>
    <row r="14" spans="2:5" x14ac:dyDescent="0.3">
      <c r="B14" s="13"/>
      <c r="C14" s="14" t="s">
        <v>8</v>
      </c>
      <c r="D14" s="27">
        <v>0.24</v>
      </c>
      <c r="E14" s="39">
        <f>D14*E13</f>
        <v>2106</v>
      </c>
    </row>
    <row r="15" spans="2:5" ht="15" thickBot="1" x14ac:dyDescent="0.35">
      <c r="B15" s="15"/>
      <c r="C15" s="16"/>
      <c r="D15" s="28" t="s">
        <v>9</v>
      </c>
      <c r="E15" s="40">
        <f>E13+E14</f>
        <v>10881</v>
      </c>
    </row>
    <row r="16" spans="2:5" ht="15" thickBot="1" x14ac:dyDescent="0.35">
      <c r="B16" s="31"/>
      <c r="D16" s="32"/>
      <c r="E16" s="41"/>
    </row>
    <row r="17" spans="2:8" ht="43.2" x14ac:dyDescent="0.3">
      <c r="B17" s="5" t="s">
        <v>1</v>
      </c>
      <c r="C17" s="6" t="s">
        <v>2</v>
      </c>
      <c r="D17" s="21"/>
      <c r="E17" s="42" t="s">
        <v>3</v>
      </c>
    </row>
    <row r="18" spans="2:8" ht="15" thickBot="1" x14ac:dyDescent="0.35">
      <c r="B18" s="7">
        <v>1</v>
      </c>
      <c r="C18" s="8" t="s">
        <v>16</v>
      </c>
      <c r="D18" s="22"/>
      <c r="E18" s="34">
        <v>15000</v>
      </c>
    </row>
    <row r="19" spans="2:8" x14ac:dyDescent="0.3">
      <c r="B19" s="19"/>
      <c r="C19" s="20"/>
      <c r="D19" s="23" t="s">
        <v>4</v>
      </c>
      <c r="E19" s="35">
        <f>SUM(E18:E18)</f>
        <v>15000</v>
      </c>
    </row>
    <row r="20" spans="2:8" x14ac:dyDescent="0.3">
      <c r="B20" s="7"/>
      <c r="C20" s="9" t="s">
        <v>5</v>
      </c>
      <c r="D20" s="24">
        <v>0.1</v>
      </c>
      <c r="E20" s="34">
        <f>E19*D20</f>
        <v>1500</v>
      </c>
    </row>
    <row r="21" spans="2:8" x14ac:dyDescent="0.3">
      <c r="B21" s="7"/>
      <c r="C21" s="18"/>
      <c r="D21" s="25" t="s">
        <v>6</v>
      </c>
      <c r="E21" s="36">
        <f>E19+E20</f>
        <v>16500</v>
      </c>
    </row>
    <row r="22" spans="2:8" ht="15" thickBot="1" x14ac:dyDescent="0.35">
      <c r="B22" s="10"/>
      <c r="C22" s="45" t="s">
        <v>10</v>
      </c>
      <c r="D22" s="46"/>
      <c r="E22" s="37">
        <v>7680</v>
      </c>
      <c r="G22" s="43"/>
    </row>
    <row r="23" spans="2:8" ht="15" thickBot="1" x14ac:dyDescent="0.35">
      <c r="B23" s="11"/>
      <c r="C23" s="12"/>
      <c r="D23" s="26" t="s">
        <v>7</v>
      </c>
      <c r="E23" s="38">
        <f>E21+E22</f>
        <v>24180</v>
      </c>
      <c r="G23" s="43"/>
      <c r="H23" s="43"/>
    </row>
    <row r="24" spans="2:8" x14ac:dyDescent="0.3">
      <c r="B24" s="13"/>
      <c r="C24" s="14" t="s">
        <v>8</v>
      </c>
      <c r="D24" s="27">
        <v>0.24</v>
      </c>
      <c r="E24" s="39">
        <f>D24*E23</f>
        <v>5803.2</v>
      </c>
    </row>
    <row r="25" spans="2:8" ht="15" thickBot="1" x14ac:dyDescent="0.35">
      <c r="B25" s="15"/>
      <c r="C25" s="16"/>
      <c r="D25" s="28" t="s">
        <v>9</v>
      </c>
      <c r="E25" s="40">
        <f>E23+E24</f>
        <v>29983.200000000001</v>
      </c>
    </row>
    <row r="26" spans="2:8" ht="15" thickBot="1" x14ac:dyDescent="0.35">
      <c r="B26" s="31"/>
      <c r="D26" s="32"/>
      <c r="E26" s="41"/>
    </row>
    <row r="27" spans="2:8" ht="43.2" x14ac:dyDescent="0.3">
      <c r="B27" s="5" t="s">
        <v>1</v>
      </c>
      <c r="C27" s="6" t="s">
        <v>20</v>
      </c>
      <c r="D27" s="21"/>
      <c r="E27" s="42" t="s">
        <v>3</v>
      </c>
    </row>
    <row r="28" spans="2:8" x14ac:dyDescent="0.3">
      <c r="B28" s="7">
        <v>1</v>
      </c>
      <c r="C28" s="8" t="s">
        <v>13</v>
      </c>
      <c r="D28" s="22"/>
      <c r="E28" s="34">
        <v>9000</v>
      </c>
    </row>
    <row r="29" spans="2:8" x14ac:dyDescent="0.3">
      <c r="B29" s="7">
        <v>2</v>
      </c>
      <c r="C29" s="8" t="s">
        <v>14</v>
      </c>
      <c r="D29" s="22"/>
      <c r="E29" s="34">
        <v>3800</v>
      </c>
    </row>
    <row r="30" spans="2:8" x14ac:dyDescent="0.3">
      <c r="B30" s="7">
        <v>3</v>
      </c>
      <c r="C30" s="8" t="s">
        <v>15</v>
      </c>
      <c r="D30" s="22"/>
      <c r="E30" s="34">
        <v>17200</v>
      </c>
    </row>
    <row r="31" spans="2:8" x14ac:dyDescent="0.3">
      <c r="B31" s="7">
        <v>4</v>
      </c>
      <c r="C31" s="8" t="s">
        <v>11</v>
      </c>
      <c r="D31" s="22"/>
      <c r="E31" s="34">
        <v>3000</v>
      </c>
    </row>
    <row r="32" spans="2:8" ht="15" thickBot="1" x14ac:dyDescent="0.35">
      <c r="B32" s="7">
        <v>5</v>
      </c>
      <c r="C32" s="8" t="s">
        <v>12</v>
      </c>
      <c r="D32" s="22"/>
      <c r="E32" s="34">
        <v>2000</v>
      </c>
    </row>
    <row r="33" spans="2:5" x14ac:dyDescent="0.3">
      <c r="B33" s="19"/>
      <c r="C33" s="20"/>
      <c r="D33" s="23" t="s">
        <v>4</v>
      </c>
      <c r="E33" s="35">
        <f>SUM(E28:E32)</f>
        <v>35000</v>
      </c>
    </row>
    <row r="34" spans="2:5" x14ac:dyDescent="0.3">
      <c r="B34" s="7"/>
      <c r="C34" s="9" t="s">
        <v>5</v>
      </c>
      <c r="D34" s="24">
        <v>0.1</v>
      </c>
      <c r="E34" s="34">
        <f>E33*D34</f>
        <v>3500</v>
      </c>
    </row>
    <row r="35" spans="2:5" x14ac:dyDescent="0.3">
      <c r="B35" s="7"/>
      <c r="C35" s="18"/>
      <c r="D35" s="25" t="s">
        <v>6</v>
      </c>
      <c r="E35" s="36">
        <f>E33+E34</f>
        <v>38500</v>
      </c>
    </row>
    <row r="36" spans="2:5" ht="15" thickBot="1" x14ac:dyDescent="0.35">
      <c r="B36" s="10"/>
      <c r="C36" s="30" t="s">
        <v>10</v>
      </c>
      <c r="D36" s="33">
        <v>7.0000000000000007E-2</v>
      </c>
      <c r="E36" s="37">
        <f>E35*D36</f>
        <v>2695.0000000000005</v>
      </c>
    </row>
    <row r="37" spans="2:5" ht="15" thickBot="1" x14ac:dyDescent="0.35">
      <c r="B37" s="11"/>
      <c r="C37" s="12"/>
      <c r="D37" s="26" t="s">
        <v>7</v>
      </c>
      <c r="E37" s="38">
        <f>E35+E36</f>
        <v>41195</v>
      </c>
    </row>
    <row r="38" spans="2:5" x14ac:dyDescent="0.3">
      <c r="B38" s="13"/>
      <c r="C38" s="14" t="s">
        <v>8</v>
      </c>
      <c r="D38" s="27">
        <v>0.24</v>
      </c>
      <c r="E38" s="39">
        <f>D38*E37</f>
        <v>9886.7999999999993</v>
      </c>
    </row>
    <row r="39" spans="2:5" ht="15" thickBot="1" x14ac:dyDescent="0.35">
      <c r="B39" s="15"/>
      <c r="C39" s="16"/>
      <c r="D39" s="28" t="s">
        <v>9</v>
      </c>
      <c r="E39" s="40">
        <f>E37+E38</f>
        <v>51081.8</v>
      </c>
    </row>
  </sheetData>
  <mergeCells count="3">
    <mergeCell ref="B4:E4"/>
    <mergeCell ref="C12:D12"/>
    <mergeCell ref="C22:D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5F25KTUSNP4X-205032580-167488</_dlc_DocId>
    <_dlc_DocIdUrl xmlns="d65e48b5-f38d-431e-9b4f-47403bf4583f">
      <Url>https://rkas.sharepoint.com/Kliendisuhted/_layouts/15/DocIdRedir.aspx?ID=5F25KTUSNP4X-205032580-167488</Url>
      <Description>5F25KTUSNP4X-205032580-167488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BB10C-6CEF-4D68-96E5-588C65A3FB4F}"/>
</file>

<file path=customXml/itemProps3.xml><?xml version="1.0" encoding="utf-8"?>
<ds:datastoreItem xmlns:ds="http://schemas.openxmlformats.org/officeDocument/2006/customXml" ds:itemID="{EEB4FCB1-C731-4AAD-B447-C7C6BAD8B3C7}">
  <ds:schemaRefs>
    <ds:schemaRef ds:uri="a4634551-c501-4e5e-ac96-dde1e0c9b252"/>
    <ds:schemaRef ds:uri="http://purl.org/dc/dcmitype/"/>
    <ds:schemaRef ds:uri="http://schemas.microsoft.com/office/2006/documentManagement/types"/>
    <ds:schemaRef ds:uri="http://purl.org/dc/elements/1.1/"/>
    <ds:schemaRef ds:uri="4295b89e-2911-42f0-a767-8ca596d6842f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65e48b5-f38d-431e-9b4f-47403bf4583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8DFD68-4584-4A73-B53B-2D6443F4E1B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Liina Roos</cp:lastModifiedBy>
  <cp:revision/>
  <dcterms:created xsi:type="dcterms:W3CDTF">2016-11-01T06:43:12Z</dcterms:created>
  <dcterms:modified xsi:type="dcterms:W3CDTF">2025-06-10T11:18:26Z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b3cdc86e-2ff0-4977-b006-86d2dc70e4e2</vt:lpwstr>
  </property>
</Properties>
</file>